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БЮДЖЕТ 2024-2026\ПРОЕКТ бюджета 2024-2026\Решение с приложениями\"/>
    </mc:Choice>
  </mc:AlternateContent>
  <bookViews>
    <workbookView xWindow="120" yWindow="120" windowWidth="15480" windowHeight="8895"/>
  </bookViews>
  <sheets>
    <sheet name="Приложение 6" sheetId="1" r:id="rId1"/>
  </sheets>
  <calcPr calcId="162913"/>
  <customWorkbookViews>
    <customWorkbookView name="Любовь - Личное представление" guid="{D54B4DA8-5258-413E-ACEB-1C85B53ED631}" mergeInterval="0" personalView="1" maximized="1" xWindow="-8" yWindow="-8" windowWidth="1296" windowHeight="1000" activeSheetId="1"/>
    <customWorkbookView name="Пользователь Windows - Личное представление" guid="{02BB7CEA-D31A-40C8-846A-B6382B4D2036}" mergeInterval="0" personalView="1" maximized="1" xWindow="1" yWindow="1" windowWidth="1920" windowHeight="850" activeSheetId="1"/>
    <customWorkbookView name="Бюджетный отдел-1 - Личное представление" guid="{C6D1FE28-8998-47DE-AF23-9FB6B2594558}" mergeInterval="0" personalView="1" maximized="1" xWindow="-8" yWindow="-8" windowWidth="1296" windowHeight="1000" activeSheetId="1"/>
    <customWorkbookView name="Наталья В - Личное представление" guid="{E08D8D39-F9D5-468A-ACF8-9C3855B5E75C}" mergeInterval="0" personalView="1" maximized="1" xWindow="-8" yWindow="-8" windowWidth="1696" windowHeight="1026" activeSheetId="1"/>
    <customWorkbookView name="Ирина - Личное представление" guid="{8D466EAB-08B5-459C-895D-5ECDDD0FEAE3}" mergeInterval="0" personalView="1" maximized="1" xWindow="-8" yWindow="-8" windowWidth="1296" windowHeight="1000" activeSheetId="1" showComments="commIndAndComment"/>
  </customWorkbookViews>
</workbook>
</file>

<file path=xl/calcChain.xml><?xml version="1.0" encoding="utf-8"?>
<calcChain xmlns="http://schemas.openxmlformats.org/spreadsheetml/2006/main">
  <c r="F15" i="1" l="1"/>
  <c r="E15" i="1"/>
  <c r="D15" i="1"/>
  <c r="E27" i="1" l="1"/>
  <c r="F27" i="1"/>
  <c r="D27" i="1"/>
  <c r="F10" i="1" l="1"/>
  <c r="E10" i="1"/>
  <c r="D10" i="1"/>
  <c r="D32" i="1"/>
  <c r="D17" i="1" l="1"/>
  <c r="F32" i="1"/>
  <c r="E32" i="1"/>
  <c r="E24" i="1"/>
  <c r="F24" i="1"/>
  <c r="D24" i="1"/>
  <c r="D12" i="1" l="1"/>
  <c r="D21" i="1" l="1"/>
  <c r="E17" i="1" l="1"/>
  <c r="E12" i="1" l="1"/>
  <c r="F12" i="1"/>
  <c r="F17" i="1" l="1"/>
  <c r="E8" i="1" l="1"/>
  <c r="F8" i="1"/>
  <c r="D8" i="1"/>
  <c r="F21" i="1" l="1"/>
  <c r="E21" i="1"/>
  <c r="F7" i="1" l="1"/>
  <c r="E7" i="1"/>
  <c r="D7" i="1"/>
  <c r="D36" i="1" l="1"/>
  <c r="F36" i="1"/>
  <c r="E36" i="1"/>
</calcChain>
</file>

<file path=xl/sharedStrings.xml><?xml version="1.0" encoding="utf-8"?>
<sst xmlns="http://schemas.openxmlformats.org/spreadsheetml/2006/main" count="87" uniqueCount="45">
  <si>
    <t>ППП</t>
  </si>
  <si>
    <t>МП</t>
  </si>
  <si>
    <t>Наименование</t>
  </si>
  <si>
    <t>01</t>
  </si>
  <si>
    <t>05</t>
  </si>
  <si>
    <t>02</t>
  </si>
  <si>
    <t>03</t>
  </si>
  <si>
    <t>04</t>
  </si>
  <si>
    <t>06</t>
  </si>
  <si>
    <t>07</t>
  </si>
  <si>
    <t>08</t>
  </si>
  <si>
    <t>99</t>
  </si>
  <si>
    <t>МУНИЦИПАЛЬНЫЕ ПРОГРАММЫ</t>
  </si>
  <si>
    <t>ВСЕГО РАСХОДОВ</t>
  </si>
  <si>
    <t>плановый период</t>
  </si>
  <si>
    <t>тыс. руб.</t>
  </si>
  <si>
    <t>2024 год</t>
  </si>
  <si>
    <t>2025 год</t>
  </si>
  <si>
    <t>Муниципальная программа Старицкого муниципального округа Тверской области "Развитие образования Старицкого муниципального округа" на 2023-2027 годы</t>
  </si>
  <si>
    <t>Муниципальная программа Старицкого муниципального округа Тверской области "Развитие культуры Старицкого муниципального округа" на 2023-2027 годы</t>
  </si>
  <si>
    <t>Муниципальная программа Старицкого муниципального округа Тверской области "Развитие физической культуры и спорта Старицкого муниципального округа" на 2023-2027 годы</t>
  </si>
  <si>
    <t>Муниципальная программа Старицкого муниципального округа Тверской области "Молодежь Старицкого муниципального округа" на 2023-2027 годы</t>
  </si>
  <si>
    <t>Муниципальная программа Старицкого муниципального округа Тверской области "Создание комфортных условий проживания населения и благоприятной среды для развития экономики Старицкого муниципального округа" на 2023-2027 годы</t>
  </si>
  <si>
    <t>Муниципальная программа Старицкого муниципального округа Тверской области "Управление муниципальным имуществом и земельными ресурсами Старицкого муниципального округа" на 2023-2027 годы</t>
  </si>
  <si>
    <t>Муниципальная программа Старицкого муниципального округа Тверской области "Муниципальное управление и гражданское общество Старицкого муниципального округа" на 2023-2027 годы</t>
  </si>
  <si>
    <t>Расходы не включённые в муниципальные программы Старицкого муниципального округа Тверской области</t>
  </si>
  <si>
    <t>575</t>
  </si>
  <si>
    <t>565</t>
  </si>
  <si>
    <t>501</t>
  </si>
  <si>
    <t>519</t>
  </si>
  <si>
    <t>Отдел образования администрации Старицкого муниципального округа Тверской области</t>
  </si>
  <si>
    <t>Отдел культуры администрации Старицкого муниципального округа Тверской области</t>
  </si>
  <si>
    <t>Администрация Старицкого муниципального округа Тверской области</t>
  </si>
  <si>
    <t>Комитет по управлению имуществом администрации Старицкого муниципального округа Тверской области</t>
  </si>
  <si>
    <t>592</t>
  </si>
  <si>
    <t>Финансовый отдел администрации Старицкого муниципального округа Тверской области</t>
  </si>
  <si>
    <t>502</t>
  </si>
  <si>
    <t>503</t>
  </si>
  <si>
    <t>Контрольно-счетная палата Старицкого муниципального округа Тверской области</t>
  </si>
  <si>
    <t>Дума Старицкого муниципального округа Тверской области</t>
  </si>
  <si>
    <t>Администрация  Старицкого муниципального округа Тверской области</t>
  </si>
  <si>
    <t xml:space="preserve">Муниципальная программа Старицкого муниципального округа Тверской области "Обеспечение правопорядка и безопасности населения Старицкого муниципального округа" на 2023-2027 годы </t>
  </si>
  <si>
    <t>Приложение 6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Старицкого муниципального округа                                                                                                                                                                         Тверской области "О бюджете Старицкого муниципального                                                                                                                                                           округа Тверской области на 2024 год и на плановый                                                                                                                                                                          период 2025 и 2026 годов"</t>
  </si>
  <si>
    <t>Распределение бюджетных ассигнований на реализацию муниципальных программ и непрограммным направлениям деятельности по главным распорядителям средств бюджета муниципального округа  на 2024 год и на 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</si>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</sst>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0" fillId="0" borderId="0" xfId="0" applyNumberFormat="1"/>
    <xf numFmtId="2" fontId="0" fillId="0" borderId="0" xfId="0" applyNumberFormat="1" applyAlignment="1">
      <alignment wrapText="1"/>
    </xf>
    <xf numFmtId="0" fontId="1" fillId="0" borderId="0" xfId="0" applyFont="1"/>
    <xf numFmtId="0" fontId="2" fillId="0" borderId="1" xfId="0" applyFont="1" applyBorder="1" applyAlignment="1">
      <alignment horizontal="center"/>
    </xf>
    <xf numFmtId="0" fontId="0" fillId="0" borderId="0" xfId="0" applyFill="1"/>
    <xf numFmtId="164" fontId="0" fillId="0" borderId="0" xfId="0" applyNumberFormat="1"/>
    <xf numFmtId="0" fontId="3" fillId="0" borderId="0" xfId="0" applyFont="1" applyFill="1"/>
    <xf numFmtId="0" fontId="2" fillId="0" borderId="1" xfId="0" applyFont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top"/>
    </xf>
    <xf numFmtId="2" fontId="2" fillId="4" borderId="1" xfId="0" applyNumberFormat="1" applyFont="1" applyFill="1" applyBorder="1" applyAlignment="1">
      <alignment horizontal="center" vertical="top" wrapText="1"/>
    </xf>
    <xf numFmtId="165" fontId="2" fillId="4" borderId="1" xfId="0" applyNumberFormat="1" applyFont="1" applyFill="1" applyBorder="1" applyAlignment="1">
      <alignment vertical="top"/>
    </xf>
    <xf numFmtId="49" fontId="2" fillId="2" borderId="1" xfId="0" applyNumberFormat="1" applyFont="1" applyFill="1" applyBorder="1" applyAlignment="1">
      <alignment horizontal="center" vertical="top"/>
    </xf>
    <xf numFmtId="2" fontId="2" fillId="2" borderId="1" xfId="0" applyNumberFormat="1" applyFont="1" applyFill="1" applyBorder="1" applyAlignment="1">
      <alignment horizontal="left" vertical="top" wrapText="1"/>
    </xf>
    <xf numFmtId="165" fontId="2" fillId="2" borderId="1" xfId="0" applyNumberFormat="1" applyFont="1" applyFill="1" applyBorder="1" applyAlignment="1">
      <alignment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165" fontId="2" fillId="0" borderId="1" xfId="0" applyNumberFormat="1" applyFont="1" applyBorder="1" applyAlignment="1">
      <alignment vertical="top"/>
    </xf>
    <xf numFmtId="49" fontId="2" fillId="0" borderId="1" xfId="0" applyNumberFormat="1" applyFont="1" applyFill="1" applyBorder="1" applyAlignment="1">
      <alignment horizontal="center" vertical="top"/>
    </xf>
    <xf numFmtId="165" fontId="2" fillId="3" borderId="1" xfId="0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vertical="top"/>
    </xf>
    <xf numFmtId="2" fontId="2" fillId="0" borderId="1" xfId="0" applyNumberFormat="1" applyFont="1" applyFill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vertical="top" wrapText="1"/>
    </xf>
    <xf numFmtId="164" fontId="2" fillId="4" borderId="1" xfId="0" applyNumberFormat="1" applyFont="1" applyFill="1" applyBorder="1" applyAlignment="1">
      <alignment horizontal="center" vertical="top"/>
    </xf>
    <xf numFmtId="164" fontId="2" fillId="4" borderId="1" xfId="0" applyNumberFormat="1" applyFont="1" applyFill="1" applyBorder="1" applyAlignment="1">
      <alignment vertical="top"/>
    </xf>
    <xf numFmtId="164" fontId="2" fillId="4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vertical="top" wrapText="1"/>
    </xf>
    <xf numFmtId="49" fontId="2" fillId="4" borderId="1" xfId="0" applyNumberFormat="1" applyFont="1" applyFill="1" applyBorder="1" applyAlignment="1">
      <alignment vertical="top"/>
    </xf>
    <xf numFmtId="164" fontId="2" fillId="4" borderId="1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2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11" Type="http://schemas.openxmlformats.org/officeDocument/2006/relationships/usernames" Target="revisions/userNames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66C27888-2BD7-4E2A-8DDA-3F6FAB9C0F70}" diskRevisions="1" revisionId="74" version="8">
  <header guid="{66C27888-2BD7-4E2A-8DDA-3F6FAB9C0F70}" dateTime="2023-11-14T18:21:40" maxSheetId="2" userName="Пользователь Windows" r:id="rId8" minRId="69" maxRId="74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69" sId="1" numFmtId="4">
    <nc r="D23">
      <v>90.8</v>
    </nc>
  </rcc>
  <rcc rId="70" sId="1" numFmtId="4">
    <nc r="E23">
      <v>0</v>
    </nc>
  </rcc>
  <rcc rId="71" sId="1" numFmtId="4">
    <nc r="F23">
      <v>0</v>
    </nc>
  </rcc>
  <rcc rId="72" sId="1" numFmtId="4">
    <nc r="D22">
      <v>393847.7</v>
    </nc>
  </rcc>
  <rcc rId="73" sId="1" numFmtId="4">
    <nc r="E22">
      <v>168823.5</v>
    </nc>
  </rcc>
  <rcc rId="74" sId="1" numFmtId="4">
    <nc r="F22">
      <v>174108.5</v>
    </nc>
  </rc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2"/>
  <sheetViews>
    <sheetView tabSelected="1" workbookViewId="0">
      <selection activeCell="C9" sqref="C9"/>
    </sheetView>
  </sheetViews>
  <sheetFormatPr defaultRowHeight="15" x14ac:dyDescent="0.25"/>
  <cols>
    <col min="1" max="1" width="4.5703125" customWidth="1"/>
    <col min="2" max="2" width="5" customWidth="1"/>
    <col min="3" max="3" width="48.85546875" style="2" customWidth="1"/>
    <col min="4" max="4" width="10.42578125" customWidth="1"/>
  </cols>
  <sheetData>
    <row r="1" spans="1:9" ht="63" customHeight="1" x14ac:dyDescent="0.25">
      <c r="A1" s="3"/>
      <c r="B1" s="3"/>
      <c r="C1" s="31" t="s">
        <v>42</v>
      </c>
      <c r="D1" s="31"/>
      <c r="E1" s="32"/>
      <c r="F1" s="32"/>
    </row>
    <row r="2" spans="1:9" ht="46.5" customHeight="1" x14ac:dyDescent="0.25">
      <c r="A2" s="33" t="s">
        <v>43</v>
      </c>
      <c r="B2" s="33"/>
      <c r="C2" s="33"/>
      <c r="D2" s="33"/>
      <c r="E2" s="34"/>
      <c r="F2" s="34"/>
    </row>
    <row r="3" spans="1:9" ht="14.25" customHeight="1" x14ac:dyDescent="0.25">
      <c r="A3" s="35" t="s">
        <v>1</v>
      </c>
      <c r="B3" s="35" t="s">
        <v>0</v>
      </c>
      <c r="C3" s="38" t="s">
        <v>2</v>
      </c>
      <c r="D3" s="35" t="s">
        <v>15</v>
      </c>
      <c r="E3" s="37"/>
      <c r="F3" s="37"/>
    </row>
    <row r="4" spans="1:9" ht="12" customHeight="1" x14ac:dyDescent="0.25">
      <c r="A4" s="36"/>
      <c r="B4" s="36"/>
      <c r="C4" s="36"/>
      <c r="D4" s="35" t="s">
        <v>16</v>
      </c>
      <c r="E4" s="35" t="s">
        <v>14</v>
      </c>
      <c r="F4" s="36"/>
    </row>
    <row r="5" spans="1:9" ht="15" customHeight="1" x14ac:dyDescent="0.25">
      <c r="A5" s="36"/>
      <c r="B5" s="36"/>
      <c r="C5" s="36"/>
      <c r="D5" s="36"/>
      <c r="E5" s="8" t="s">
        <v>17</v>
      </c>
      <c r="F5" s="8" t="s">
        <v>44</v>
      </c>
    </row>
    <row r="6" spans="1:9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</row>
    <row r="7" spans="1:9" ht="21" customHeight="1" x14ac:dyDescent="0.25">
      <c r="A7" s="9"/>
      <c r="B7" s="9"/>
      <c r="C7" s="10" t="s">
        <v>12</v>
      </c>
      <c r="D7" s="11">
        <f>D8+D10+D12+D15+D17+D21+D24+D27</f>
        <v>1137451.2</v>
      </c>
      <c r="E7" s="11">
        <f>E8+E10+E12+E15+E17+E21+E24+E27</f>
        <v>866784.2</v>
      </c>
      <c r="F7" s="11">
        <f>F8+F10+F12+F15+F17+F21+F24+F27</f>
        <v>874562.59999999986</v>
      </c>
      <c r="I7" s="6"/>
    </row>
    <row r="8" spans="1:9" ht="45" customHeight="1" x14ac:dyDescent="0.25">
      <c r="A8" s="12" t="s">
        <v>3</v>
      </c>
      <c r="B8" s="12"/>
      <c r="C8" s="13" t="s">
        <v>18</v>
      </c>
      <c r="D8" s="14">
        <f>D9</f>
        <v>506227.3</v>
      </c>
      <c r="E8" s="14">
        <f t="shared" ref="E8:F8" si="0">E9</f>
        <v>473695.6</v>
      </c>
      <c r="F8" s="14">
        <f t="shared" si="0"/>
        <v>474847.9</v>
      </c>
    </row>
    <row r="9" spans="1:9" ht="29.25" customHeight="1" x14ac:dyDescent="0.25">
      <c r="A9" s="15" t="s">
        <v>3</v>
      </c>
      <c r="B9" s="15" t="s">
        <v>26</v>
      </c>
      <c r="C9" s="16" t="s">
        <v>30</v>
      </c>
      <c r="D9" s="17">
        <v>506227.3</v>
      </c>
      <c r="E9" s="17">
        <v>473695.6</v>
      </c>
      <c r="F9" s="17">
        <v>474847.9</v>
      </c>
      <c r="G9" s="5"/>
    </row>
    <row r="10" spans="1:9" ht="38.25" x14ac:dyDescent="0.25">
      <c r="A10" s="12" t="s">
        <v>5</v>
      </c>
      <c r="B10" s="12"/>
      <c r="C10" s="13" t="s">
        <v>19</v>
      </c>
      <c r="D10" s="14">
        <f>D11</f>
        <v>77841.399999999994</v>
      </c>
      <c r="E10" s="14">
        <f>E11</f>
        <v>75222.2</v>
      </c>
      <c r="F10" s="14">
        <f>F11</f>
        <v>75437.2</v>
      </c>
      <c r="G10" s="5"/>
    </row>
    <row r="11" spans="1:9" ht="25.5" x14ac:dyDescent="0.25">
      <c r="A11" s="18" t="s">
        <v>5</v>
      </c>
      <c r="B11" s="18" t="s">
        <v>27</v>
      </c>
      <c r="C11" s="16" t="s">
        <v>31</v>
      </c>
      <c r="D11" s="19">
        <v>77841.399999999994</v>
      </c>
      <c r="E11" s="20">
        <v>75222.2</v>
      </c>
      <c r="F11" s="20">
        <v>75437.2</v>
      </c>
      <c r="G11" s="5"/>
    </row>
    <row r="12" spans="1:9" ht="53.25" customHeight="1" x14ac:dyDescent="0.25">
      <c r="A12" s="12" t="s">
        <v>6</v>
      </c>
      <c r="B12" s="12"/>
      <c r="C12" s="13" t="s">
        <v>20</v>
      </c>
      <c r="D12" s="14">
        <f>D13+D14</f>
        <v>16138.4</v>
      </c>
      <c r="E12" s="14">
        <f t="shared" ref="E12:F12" si="1">E13+E14</f>
        <v>13126</v>
      </c>
      <c r="F12" s="14">
        <f t="shared" si="1"/>
        <v>13118.5</v>
      </c>
      <c r="G12" s="7"/>
    </row>
    <row r="13" spans="1:9" ht="28.5" customHeight="1" x14ac:dyDescent="0.25">
      <c r="A13" s="18" t="s">
        <v>6</v>
      </c>
      <c r="B13" s="15" t="s">
        <v>28</v>
      </c>
      <c r="C13" s="21" t="s">
        <v>40</v>
      </c>
      <c r="D13" s="17">
        <v>713.3</v>
      </c>
      <c r="E13" s="17">
        <v>624.70000000000005</v>
      </c>
      <c r="F13" s="17">
        <v>624.70000000000005</v>
      </c>
    </row>
    <row r="14" spans="1:9" ht="27.75" customHeight="1" x14ac:dyDescent="0.25">
      <c r="A14" s="18" t="s">
        <v>6</v>
      </c>
      <c r="B14" s="15" t="s">
        <v>26</v>
      </c>
      <c r="C14" s="16" t="s">
        <v>30</v>
      </c>
      <c r="D14" s="17">
        <v>15425.1</v>
      </c>
      <c r="E14" s="17">
        <v>12501.3</v>
      </c>
      <c r="F14" s="17">
        <v>12493.8</v>
      </c>
    </row>
    <row r="15" spans="1:9" ht="38.25" x14ac:dyDescent="0.25">
      <c r="A15" s="12" t="s">
        <v>7</v>
      </c>
      <c r="B15" s="12"/>
      <c r="C15" s="13" t="s">
        <v>21</v>
      </c>
      <c r="D15" s="14">
        <f>D16</f>
        <v>1316.6</v>
      </c>
      <c r="E15" s="14">
        <f t="shared" ref="E15:F15" si="2">E16</f>
        <v>1144.4000000000001</v>
      </c>
      <c r="F15" s="14">
        <f t="shared" si="2"/>
        <v>564.6</v>
      </c>
    </row>
    <row r="16" spans="1:9" ht="25.5" x14ac:dyDescent="0.25">
      <c r="A16" s="18" t="s">
        <v>7</v>
      </c>
      <c r="B16" s="15" t="s">
        <v>26</v>
      </c>
      <c r="C16" s="16" t="s">
        <v>30</v>
      </c>
      <c r="D16" s="20">
        <v>1316.6</v>
      </c>
      <c r="E16" s="20">
        <v>1144.4000000000001</v>
      </c>
      <c r="F16" s="20">
        <v>564.6</v>
      </c>
    </row>
    <row r="17" spans="1:7" ht="51" x14ac:dyDescent="0.25">
      <c r="A17" s="12" t="s">
        <v>4</v>
      </c>
      <c r="B17" s="12"/>
      <c r="C17" s="13" t="s">
        <v>41</v>
      </c>
      <c r="D17" s="14">
        <f>D18+D19+D20</f>
        <v>13550.7</v>
      </c>
      <c r="E17" s="14">
        <f t="shared" ref="E17:F17" si="3">E18+E19+E20</f>
        <v>12069.9</v>
      </c>
      <c r="F17" s="14">
        <f t="shared" si="3"/>
        <v>12073.7</v>
      </c>
      <c r="G17" s="5"/>
    </row>
    <row r="18" spans="1:7" ht="25.5" x14ac:dyDescent="0.25">
      <c r="A18" s="15" t="s">
        <v>4</v>
      </c>
      <c r="B18" s="15" t="s">
        <v>28</v>
      </c>
      <c r="C18" s="21" t="s">
        <v>32</v>
      </c>
      <c r="D18" s="17">
        <v>3965.5</v>
      </c>
      <c r="E18" s="17">
        <v>3624.5</v>
      </c>
      <c r="F18" s="17">
        <v>3624.5</v>
      </c>
    </row>
    <row r="19" spans="1:7" ht="25.5" x14ac:dyDescent="0.25">
      <c r="A19" s="15" t="s">
        <v>4</v>
      </c>
      <c r="B19" s="15" t="s">
        <v>27</v>
      </c>
      <c r="C19" s="22" t="s">
        <v>31</v>
      </c>
      <c r="D19" s="17">
        <v>1484.3</v>
      </c>
      <c r="E19" s="17">
        <v>955</v>
      </c>
      <c r="F19" s="17">
        <v>955</v>
      </c>
    </row>
    <row r="20" spans="1:7" ht="25.5" x14ac:dyDescent="0.25">
      <c r="A20" s="15" t="s">
        <v>4</v>
      </c>
      <c r="B20" s="15" t="s">
        <v>26</v>
      </c>
      <c r="C20" s="22" t="s">
        <v>30</v>
      </c>
      <c r="D20" s="17">
        <v>8100.9</v>
      </c>
      <c r="E20" s="17">
        <v>7490.4</v>
      </c>
      <c r="F20" s="17">
        <v>7494.2</v>
      </c>
    </row>
    <row r="21" spans="1:7" ht="66.75" customHeight="1" x14ac:dyDescent="0.25">
      <c r="A21" s="12" t="s">
        <v>8</v>
      </c>
      <c r="B21" s="12"/>
      <c r="C21" s="13" t="s">
        <v>22</v>
      </c>
      <c r="D21" s="14">
        <f>D22+D23</f>
        <v>393938.5</v>
      </c>
      <c r="E21" s="14">
        <f>E22</f>
        <v>168823.5</v>
      </c>
      <c r="F21" s="14">
        <f>F22</f>
        <v>174108.5</v>
      </c>
    </row>
    <row r="22" spans="1:7" ht="25.5" x14ac:dyDescent="0.25">
      <c r="A22" s="18" t="s">
        <v>8</v>
      </c>
      <c r="B22" s="15" t="s">
        <v>28</v>
      </c>
      <c r="C22" s="21" t="s">
        <v>32</v>
      </c>
      <c r="D22" s="20">
        <v>393847.7</v>
      </c>
      <c r="E22" s="20">
        <v>168823.5</v>
      </c>
      <c r="F22" s="20">
        <v>174108.5</v>
      </c>
      <c r="G22" s="5"/>
    </row>
    <row r="23" spans="1:7" ht="25.5" x14ac:dyDescent="0.25">
      <c r="A23" s="15" t="s">
        <v>8</v>
      </c>
      <c r="B23" s="15" t="s">
        <v>27</v>
      </c>
      <c r="C23" s="22" t="s">
        <v>31</v>
      </c>
      <c r="D23" s="20">
        <v>90.8</v>
      </c>
      <c r="E23" s="20">
        <v>0</v>
      </c>
      <c r="F23" s="20">
        <v>0</v>
      </c>
      <c r="G23" s="5"/>
    </row>
    <row r="24" spans="1:7" ht="51" x14ac:dyDescent="0.25">
      <c r="A24" s="12" t="s">
        <v>9</v>
      </c>
      <c r="B24" s="12"/>
      <c r="C24" s="13" t="s">
        <v>23</v>
      </c>
      <c r="D24" s="14">
        <f>D25+D26</f>
        <v>14306.7</v>
      </c>
      <c r="E24" s="14">
        <f>E25+E26</f>
        <v>9660.7000000000007</v>
      </c>
      <c r="F24" s="14">
        <f t="shared" ref="F24" si="4">F25+F26</f>
        <v>9500</v>
      </c>
    </row>
    <row r="25" spans="1:7" ht="25.5" x14ac:dyDescent="0.25">
      <c r="A25" s="18" t="s">
        <v>9</v>
      </c>
      <c r="B25" s="15" t="s">
        <v>28</v>
      </c>
      <c r="C25" s="21" t="s">
        <v>32</v>
      </c>
      <c r="D25" s="20">
        <v>5423.1</v>
      </c>
      <c r="E25" s="20">
        <v>129</v>
      </c>
      <c r="F25" s="20">
        <v>81</v>
      </c>
    </row>
    <row r="26" spans="1:7" ht="32.25" customHeight="1" x14ac:dyDescent="0.25">
      <c r="A26" s="15" t="s">
        <v>9</v>
      </c>
      <c r="B26" s="15" t="s">
        <v>29</v>
      </c>
      <c r="C26" s="22" t="s">
        <v>33</v>
      </c>
      <c r="D26" s="17">
        <v>8883.6</v>
      </c>
      <c r="E26" s="17">
        <v>9531.7000000000007</v>
      </c>
      <c r="F26" s="17">
        <v>9419</v>
      </c>
    </row>
    <row r="27" spans="1:7" ht="51" x14ac:dyDescent="0.25">
      <c r="A27" s="12" t="s">
        <v>10</v>
      </c>
      <c r="B27" s="12"/>
      <c r="C27" s="13" t="s">
        <v>24</v>
      </c>
      <c r="D27" s="14">
        <f>D28+D29+D31+D30</f>
        <v>114131.59999999999</v>
      </c>
      <c r="E27" s="14">
        <f t="shared" ref="E27:F27" si="5">E28+E29+E31+E30</f>
        <v>113041.9</v>
      </c>
      <c r="F27" s="14">
        <f t="shared" si="5"/>
        <v>114912.2</v>
      </c>
      <c r="G27" s="5"/>
    </row>
    <row r="28" spans="1:7" ht="25.5" x14ac:dyDescent="0.25">
      <c r="A28" s="15" t="s">
        <v>10</v>
      </c>
      <c r="B28" s="15" t="s">
        <v>34</v>
      </c>
      <c r="C28" s="23" t="s">
        <v>35</v>
      </c>
      <c r="D28" s="17">
        <v>15910.7</v>
      </c>
      <c r="E28" s="17">
        <v>15910.7</v>
      </c>
      <c r="F28" s="17">
        <v>15910.7</v>
      </c>
      <c r="G28" s="5"/>
    </row>
    <row r="29" spans="1:7" ht="25.5" x14ac:dyDescent="0.25">
      <c r="A29" s="15" t="s">
        <v>10</v>
      </c>
      <c r="B29" s="15" t="s">
        <v>28</v>
      </c>
      <c r="C29" s="23" t="s">
        <v>32</v>
      </c>
      <c r="D29" s="17">
        <v>93727.9</v>
      </c>
      <c r="E29" s="17">
        <v>92638.2</v>
      </c>
      <c r="F29" s="17">
        <v>94508.5</v>
      </c>
    </row>
    <row r="30" spans="1:7" ht="25.5" x14ac:dyDescent="0.25">
      <c r="A30" s="15" t="s">
        <v>10</v>
      </c>
      <c r="B30" s="15" t="s">
        <v>27</v>
      </c>
      <c r="C30" s="16" t="s">
        <v>31</v>
      </c>
      <c r="D30" s="17">
        <v>1055</v>
      </c>
      <c r="E30" s="17">
        <v>1055</v>
      </c>
      <c r="F30" s="17">
        <v>1055</v>
      </c>
    </row>
    <row r="31" spans="1:7" ht="25.5" x14ac:dyDescent="0.25">
      <c r="A31" s="15" t="s">
        <v>10</v>
      </c>
      <c r="B31" s="15" t="s">
        <v>26</v>
      </c>
      <c r="C31" s="16" t="s">
        <v>30</v>
      </c>
      <c r="D31" s="17">
        <v>3438</v>
      </c>
      <c r="E31" s="17">
        <v>3438</v>
      </c>
      <c r="F31" s="17">
        <v>3438</v>
      </c>
    </row>
    <row r="32" spans="1:7" ht="28.5" customHeight="1" x14ac:dyDescent="0.25">
      <c r="A32" s="24" t="s">
        <v>11</v>
      </c>
      <c r="B32" s="25"/>
      <c r="C32" s="26" t="s">
        <v>25</v>
      </c>
      <c r="D32" s="11">
        <f>D33+D34+D35</f>
        <v>2431.8000000000002</v>
      </c>
      <c r="E32" s="11">
        <f t="shared" ref="E32:F32" si="6">E33+E34+E35</f>
        <v>2431.8000000000002</v>
      </c>
      <c r="F32" s="11">
        <f t="shared" si="6"/>
        <v>2431.8000000000002</v>
      </c>
    </row>
    <row r="33" spans="1:6" ht="25.5" x14ac:dyDescent="0.25">
      <c r="A33" s="27" t="s">
        <v>11</v>
      </c>
      <c r="B33" s="15" t="s">
        <v>28</v>
      </c>
      <c r="C33" s="28" t="s">
        <v>32</v>
      </c>
      <c r="D33" s="17">
        <v>250</v>
      </c>
      <c r="E33" s="17">
        <v>250</v>
      </c>
      <c r="F33" s="17">
        <v>250</v>
      </c>
    </row>
    <row r="34" spans="1:6" ht="32.25" customHeight="1" x14ac:dyDescent="0.25">
      <c r="A34" s="27" t="s">
        <v>11</v>
      </c>
      <c r="B34" s="15" t="s">
        <v>36</v>
      </c>
      <c r="C34" s="28" t="s">
        <v>39</v>
      </c>
      <c r="D34" s="17">
        <v>34</v>
      </c>
      <c r="E34" s="17">
        <v>34</v>
      </c>
      <c r="F34" s="17">
        <v>34</v>
      </c>
    </row>
    <row r="35" spans="1:6" ht="32.25" customHeight="1" x14ac:dyDescent="0.25">
      <c r="A35" s="27" t="s">
        <v>11</v>
      </c>
      <c r="B35" s="15" t="s">
        <v>37</v>
      </c>
      <c r="C35" s="28" t="s">
        <v>38</v>
      </c>
      <c r="D35" s="17">
        <v>2147.8000000000002</v>
      </c>
      <c r="E35" s="17">
        <v>2147.8000000000002</v>
      </c>
      <c r="F35" s="17">
        <v>2147.8000000000002</v>
      </c>
    </row>
    <row r="36" spans="1:6" ht="16.5" customHeight="1" x14ac:dyDescent="0.25">
      <c r="A36" s="29"/>
      <c r="B36" s="29"/>
      <c r="C36" s="30" t="s">
        <v>13</v>
      </c>
      <c r="D36" s="11">
        <f>D7+D32</f>
        <v>1139883</v>
      </c>
      <c r="E36" s="11">
        <f>E7+E32</f>
        <v>869216</v>
      </c>
      <c r="F36" s="11">
        <f>F7+F32</f>
        <v>876994.39999999991</v>
      </c>
    </row>
    <row r="37" spans="1:6" x14ac:dyDescent="0.25">
      <c r="A37" s="1"/>
      <c r="B37" s="1"/>
    </row>
    <row r="38" spans="1:6" x14ac:dyDescent="0.25">
      <c r="A38" s="1"/>
      <c r="B38" s="1"/>
    </row>
    <row r="39" spans="1:6" x14ac:dyDescent="0.25">
      <c r="A39" s="1"/>
      <c r="B39" s="1"/>
      <c r="D39" s="6"/>
      <c r="E39" s="6"/>
      <c r="F39" s="6"/>
    </row>
    <row r="40" spans="1:6" x14ac:dyDescent="0.25">
      <c r="A40" s="1"/>
      <c r="B40" s="1"/>
      <c r="D40" s="6"/>
      <c r="E40" s="6"/>
      <c r="F40" s="6"/>
    </row>
    <row r="41" spans="1:6" x14ac:dyDescent="0.25">
      <c r="A41" s="1"/>
      <c r="B41" s="1"/>
    </row>
    <row r="42" spans="1:6" x14ac:dyDescent="0.25">
      <c r="A42" s="1"/>
      <c r="B42" s="1"/>
    </row>
    <row r="43" spans="1:6" x14ac:dyDescent="0.25">
      <c r="A43" s="1"/>
      <c r="B43" s="1"/>
    </row>
    <row r="44" spans="1:6" x14ac:dyDescent="0.25">
      <c r="A44" s="1"/>
      <c r="B44" s="1"/>
    </row>
    <row r="45" spans="1:6" x14ac:dyDescent="0.25">
      <c r="A45" s="1"/>
      <c r="B45" s="1"/>
    </row>
    <row r="46" spans="1:6" x14ac:dyDescent="0.25">
      <c r="A46" s="1"/>
      <c r="B46" s="1"/>
    </row>
    <row r="47" spans="1:6" x14ac:dyDescent="0.25">
      <c r="A47" s="1"/>
      <c r="B47" s="1"/>
    </row>
    <row r="48" spans="1:6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1"/>
      <c r="B52" s="1"/>
    </row>
    <row r="53" spans="1:2" x14ac:dyDescent="0.25">
      <c r="A53" s="1"/>
      <c r="B53" s="1"/>
    </row>
    <row r="54" spans="1:2" x14ac:dyDescent="0.25">
      <c r="A54" s="1"/>
      <c r="B54" s="1"/>
    </row>
    <row r="55" spans="1:2" x14ac:dyDescent="0.25">
      <c r="A55" s="1"/>
      <c r="B55" s="1"/>
    </row>
    <row r="56" spans="1:2" x14ac:dyDescent="0.25">
      <c r="A56" s="1"/>
      <c r="B56" s="1"/>
    </row>
    <row r="57" spans="1:2" x14ac:dyDescent="0.25">
      <c r="A57" s="1"/>
      <c r="B57" s="1"/>
    </row>
    <row r="58" spans="1:2" x14ac:dyDescent="0.25">
      <c r="A58" s="1"/>
      <c r="B58" s="1"/>
    </row>
    <row r="59" spans="1:2" x14ac:dyDescent="0.25">
      <c r="A59" s="1"/>
      <c r="B59" s="1"/>
    </row>
    <row r="60" spans="1:2" x14ac:dyDescent="0.25">
      <c r="A60" s="1"/>
      <c r="B60" s="1"/>
    </row>
    <row r="61" spans="1:2" x14ac:dyDescent="0.25">
      <c r="A61" s="1"/>
      <c r="B61" s="1"/>
    </row>
    <row r="62" spans="1:2" x14ac:dyDescent="0.25">
      <c r="A62" s="1"/>
      <c r="B62" s="1"/>
    </row>
    <row r="63" spans="1:2" x14ac:dyDescent="0.25">
      <c r="A63" s="1"/>
      <c r="B63" s="1"/>
    </row>
    <row r="64" spans="1:2" x14ac:dyDescent="0.25">
      <c r="A64" s="1"/>
      <c r="B64" s="1"/>
    </row>
    <row r="65" spans="1:2" x14ac:dyDescent="0.25">
      <c r="A65" s="1"/>
      <c r="B65" s="1"/>
    </row>
    <row r="66" spans="1:2" x14ac:dyDescent="0.25">
      <c r="A66" s="1"/>
      <c r="B66" s="1"/>
    </row>
    <row r="67" spans="1:2" x14ac:dyDescent="0.25">
      <c r="A67" s="1"/>
      <c r="B67" s="1"/>
    </row>
    <row r="68" spans="1:2" x14ac:dyDescent="0.25">
      <c r="A68" s="1"/>
      <c r="B68" s="1"/>
    </row>
    <row r="69" spans="1:2" x14ac:dyDescent="0.25">
      <c r="A69" s="1"/>
      <c r="B69" s="1"/>
    </row>
    <row r="70" spans="1:2" x14ac:dyDescent="0.25">
      <c r="A70" s="1"/>
      <c r="B70" s="1"/>
    </row>
    <row r="71" spans="1:2" x14ac:dyDescent="0.25">
      <c r="A71" s="1"/>
      <c r="B71" s="1"/>
    </row>
    <row r="72" spans="1:2" x14ac:dyDescent="0.25">
      <c r="A72" s="1"/>
      <c r="B72" s="1"/>
    </row>
    <row r="73" spans="1:2" x14ac:dyDescent="0.25">
      <c r="A73" s="1"/>
      <c r="B73" s="1"/>
    </row>
    <row r="74" spans="1:2" x14ac:dyDescent="0.25">
      <c r="A74" s="1"/>
      <c r="B74" s="1"/>
    </row>
    <row r="75" spans="1:2" x14ac:dyDescent="0.25">
      <c r="A75" s="1"/>
      <c r="B75" s="1"/>
    </row>
    <row r="76" spans="1:2" x14ac:dyDescent="0.25">
      <c r="A76" s="1"/>
      <c r="B76" s="1"/>
    </row>
    <row r="77" spans="1:2" x14ac:dyDescent="0.25">
      <c r="A77" s="1"/>
      <c r="B77" s="1"/>
    </row>
    <row r="78" spans="1:2" x14ac:dyDescent="0.25">
      <c r="A78" s="1"/>
      <c r="B78" s="1"/>
    </row>
    <row r="79" spans="1:2" x14ac:dyDescent="0.25">
      <c r="A79" s="1"/>
      <c r="B79" s="1"/>
    </row>
    <row r="80" spans="1:2" x14ac:dyDescent="0.25">
      <c r="A80" s="1"/>
      <c r="B80" s="1"/>
    </row>
    <row r="81" spans="1:2" x14ac:dyDescent="0.25">
      <c r="A81" s="1"/>
      <c r="B81" s="1"/>
    </row>
    <row r="82" spans="1:2" x14ac:dyDescent="0.25">
      <c r="A82" s="1"/>
      <c r="B82" s="1"/>
    </row>
    <row r="83" spans="1:2" x14ac:dyDescent="0.25">
      <c r="A83" s="1"/>
      <c r="B83" s="1"/>
    </row>
    <row r="84" spans="1:2" x14ac:dyDescent="0.25">
      <c r="A84" s="1"/>
      <c r="B84" s="1"/>
    </row>
    <row r="85" spans="1:2" x14ac:dyDescent="0.25">
      <c r="A85" s="1"/>
      <c r="B85" s="1"/>
    </row>
    <row r="86" spans="1:2" x14ac:dyDescent="0.25">
      <c r="A86" s="1"/>
      <c r="B86" s="1"/>
    </row>
    <row r="87" spans="1:2" x14ac:dyDescent="0.25">
      <c r="A87" s="1"/>
      <c r="B87" s="1"/>
    </row>
    <row r="88" spans="1:2" x14ac:dyDescent="0.25">
      <c r="A88" s="1"/>
      <c r="B88" s="1"/>
    </row>
    <row r="89" spans="1:2" x14ac:dyDescent="0.25">
      <c r="A89" s="1"/>
      <c r="B89" s="1"/>
    </row>
    <row r="90" spans="1:2" x14ac:dyDescent="0.25">
      <c r="A90" s="1"/>
      <c r="B90" s="1"/>
    </row>
    <row r="91" spans="1:2" x14ac:dyDescent="0.25">
      <c r="A91" s="1"/>
      <c r="B91" s="1"/>
    </row>
    <row r="92" spans="1:2" x14ac:dyDescent="0.25">
      <c r="A92" s="1"/>
      <c r="B92" s="1"/>
    </row>
    <row r="93" spans="1:2" x14ac:dyDescent="0.25">
      <c r="A93" s="1"/>
      <c r="B93" s="1"/>
    </row>
    <row r="94" spans="1:2" x14ac:dyDescent="0.25">
      <c r="A94" s="1"/>
      <c r="B94" s="1"/>
    </row>
    <row r="95" spans="1:2" x14ac:dyDescent="0.25">
      <c r="A95" s="1"/>
      <c r="B95" s="1"/>
    </row>
    <row r="96" spans="1:2" x14ac:dyDescent="0.25">
      <c r="A96" s="1"/>
      <c r="B96" s="1"/>
    </row>
    <row r="97" spans="1:2" x14ac:dyDescent="0.25">
      <c r="A97" s="1"/>
      <c r="B97" s="1"/>
    </row>
    <row r="98" spans="1:2" x14ac:dyDescent="0.25">
      <c r="A98" s="1"/>
      <c r="B98" s="1"/>
    </row>
    <row r="99" spans="1:2" x14ac:dyDescent="0.25">
      <c r="A99" s="1"/>
      <c r="B99" s="1"/>
    </row>
    <row r="100" spans="1:2" x14ac:dyDescent="0.25">
      <c r="A100" s="1"/>
      <c r="B100" s="1"/>
    </row>
    <row r="101" spans="1:2" x14ac:dyDescent="0.25">
      <c r="A101" s="1"/>
      <c r="B101" s="1"/>
    </row>
    <row r="102" spans="1:2" x14ac:dyDescent="0.25">
      <c r="A102" s="1"/>
      <c r="B102" s="1"/>
    </row>
    <row r="103" spans="1:2" x14ac:dyDescent="0.25">
      <c r="A103" s="1"/>
      <c r="B103" s="1"/>
    </row>
    <row r="104" spans="1:2" x14ac:dyDescent="0.25">
      <c r="A104" s="1"/>
      <c r="B104" s="1"/>
    </row>
    <row r="105" spans="1:2" x14ac:dyDescent="0.25">
      <c r="A105" s="1"/>
      <c r="B105" s="1"/>
    </row>
    <row r="106" spans="1:2" x14ac:dyDescent="0.25">
      <c r="A106" s="1"/>
      <c r="B106" s="1"/>
    </row>
    <row r="107" spans="1:2" x14ac:dyDescent="0.25">
      <c r="A107" s="1"/>
      <c r="B107" s="1"/>
    </row>
    <row r="108" spans="1:2" x14ac:dyDescent="0.25">
      <c r="A108" s="1"/>
      <c r="B108" s="1"/>
    </row>
    <row r="109" spans="1:2" x14ac:dyDescent="0.25">
      <c r="A109" s="1"/>
      <c r="B109" s="1"/>
    </row>
    <row r="110" spans="1:2" x14ac:dyDescent="0.25">
      <c r="A110" s="1"/>
      <c r="B110" s="1"/>
    </row>
    <row r="111" spans="1:2" x14ac:dyDescent="0.25">
      <c r="A111" s="1"/>
      <c r="B111" s="1"/>
    </row>
    <row r="112" spans="1:2" x14ac:dyDescent="0.25">
      <c r="A112" s="1"/>
      <c r="B112" s="1"/>
    </row>
    <row r="113" spans="1:2" x14ac:dyDescent="0.25">
      <c r="A113" s="1"/>
      <c r="B113" s="1"/>
    </row>
    <row r="114" spans="1:2" x14ac:dyDescent="0.25">
      <c r="A114" s="1"/>
      <c r="B114" s="1"/>
    </row>
    <row r="115" spans="1:2" x14ac:dyDescent="0.25">
      <c r="A115" s="1"/>
      <c r="B115" s="1"/>
    </row>
    <row r="116" spans="1:2" x14ac:dyDescent="0.25">
      <c r="A116" s="1"/>
      <c r="B116" s="1"/>
    </row>
    <row r="117" spans="1:2" x14ac:dyDescent="0.25">
      <c r="A117" s="1"/>
      <c r="B117" s="1"/>
    </row>
    <row r="118" spans="1:2" x14ac:dyDescent="0.25">
      <c r="A118" s="1"/>
      <c r="B118" s="1"/>
    </row>
    <row r="119" spans="1:2" x14ac:dyDescent="0.25">
      <c r="A119" s="1"/>
      <c r="B119" s="1"/>
    </row>
    <row r="120" spans="1:2" x14ac:dyDescent="0.25">
      <c r="A120" s="1"/>
      <c r="B120" s="1"/>
    </row>
    <row r="121" spans="1:2" x14ac:dyDescent="0.25">
      <c r="A121" s="1"/>
      <c r="B121" s="1"/>
    </row>
    <row r="122" spans="1:2" x14ac:dyDescent="0.25">
      <c r="A122" s="1"/>
      <c r="B122" s="1"/>
    </row>
    <row r="123" spans="1:2" x14ac:dyDescent="0.25">
      <c r="A123" s="1"/>
      <c r="B123" s="1"/>
    </row>
    <row r="124" spans="1:2" x14ac:dyDescent="0.25">
      <c r="A124" s="1"/>
      <c r="B124" s="1"/>
    </row>
    <row r="125" spans="1:2" x14ac:dyDescent="0.25">
      <c r="A125" s="1"/>
      <c r="B125" s="1"/>
    </row>
    <row r="126" spans="1:2" x14ac:dyDescent="0.25">
      <c r="A126" s="1"/>
      <c r="B126" s="1"/>
    </row>
    <row r="127" spans="1:2" x14ac:dyDescent="0.25">
      <c r="A127" s="1"/>
      <c r="B127" s="1"/>
    </row>
    <row r="128" spans="1:2" x14ac:dyDescent="0.25">
      <c r="A128" s="1"/>
      <c r="B128" s="1"/>
    </row>
    <row r="129" spans="1:2" x14ac:dyDescent="0.25">
      <c r="A129" s="1"/>
      <c r="B129" s="1"/>
    </row>
    <row r="130" spans="1:2" x14ac:dyDescent="0.25">
      <c r="A130" s="1"/>
      <c r="B130" s="1"/>
    </row>
    <row r="131" spans="1:2" x14ac:dyDescent="0.25">
      <c r="A131" s="1"/>
      <c r="B131" s="1"/>
    </row>
    <row r="132" spans="1:2" x14ac:dyDescent="0.25">
      <c r="A132" s="1"/>
      <c r="B132" s="1"/>
    </row>
    <row r="133" spans="1:2" x14ac:dyDescent="0.25">
      <c r="A133" s="1"/>
      <c r="B133" s="1"/>
    </row>
    <row r="134" spans="1:2" x14ac:dyDescent="0.25">
      <c r="A134" s="1"/>
      <c r="B134" s="1"/>
    </row>
    <row r="135" spans="1:2" x14ac:dyDescent="0.25">
      <c r="A135" s="1"/>
      <c r="B135" s="1"/>
    </row>
    <row r="136" spans="1:2" x14ac:dyDescent="0.25">
      <c r="A136" s="1"/>
      <c r="B136" s="1"/>
    </row>
    <row r="137" spans="1:2" x14ac:dyDescent="0.25">
      <c r="A137" s="1"/>
      <c r="B137" s="1"/>
    </row>
    <row r="138" spans="1:2" x14ac:dyDescent="0.25">
      <c r="A138" s="1"/>
      <c r="B138" s="1"/>
    </row>
    <row r="139" spans="1:2" x14ac:dyDescent="0.25">
      <c r="A139" s="1"/>
      <c r="B139" s="1"/>
    </row>
    <row r="140" spans="1:2" x14ac:dyDescent="0.25">
      <c r="A140" s="1"/>
      <c r="B140" s="1"/>
    </row>
    <row r="141" spans="1:2" x14ac:dyDescent="0.25">
      <c r="A141" s="1"/>
      <c r="B141" s="1"/>
    </row>
    <row r="142" spans="1:2" x14ac:dyDescent="0.25">
      <c r="A142" s="1"/>
      <c r="B142" s="1"/>
    </row>
    <row r="143" spans="1:2" x14ac:dyDescent="0.25">
      <c r="A143" s="1"/>
      <c r="B143" s="1"/>
    </row>
    <row r="144" spans="1:2" x14ac:dyDescent="0.25">
      <c r="A144" s="1"/>
      <c r="B144" s="1"/>
    </row>
    <row r="145" spans="1:2" x14ac:dyDescent="0.25">
      <c r="A145" s="1"/>
      <c r="B145" s="1"/>
    </row>
    <row r="146" spans="1:2" x14ac:dyDescent="0.25">
      <c r="A146" s="1"/>
      <c r="B146" s="1"/>
    </row>
    <row r="147" spans="1:2" x14ac:dyDescent="0.25">
      <c r="A147" s="1"/>
      <c r="B147" s="1"/>
    </row>
    <row r="148" spans="1:2" x14ac:dyDescent="0.25">
      <c r="A148" s="1"/>
      <c r="B148" s="1"/>
    </row>
    <row r="149" spans="1:2" x14ac:dyDescent="0.25">
      <c r="A149" s="1"/>
      <c r="B149" s="1"/>
    </row>
    <row r="150" spans="1:2" x14ac:dyDescent="0.25">
      <c r="A150" s="1"/>
      <c r="B150" s="1"/>
    </row>
    <row r="151" spans="1:2" x14ac:dyDescent="0.25">
      <c r="A151" s="1"/>
      <c r="B151" s="1"/>
    </row>
    <row r="152" spans="1:2" x14ac:dyDescent="0.25">
      <c r="A152" s="1"/>
      <c r="B152" s="1"/>
    </row>
    <row r="153" spans="1:2" x14ac:dyDescent="0.25">
      <c r="A153" s="1"/>
      <c r="B153" s="1"/>
    </row>
    <row r="154" spans="1:2" x14ac:dyDescent="0.25">
      <c r="A154" s="1"/>
      <c r="B154" s="1"/>
    </row>
    <row r="155" spans="1:2" x14ac:dyDescent="0.25">
      <c r="A155" s="1"/>
      <c r="B155" s="1"/>
    </row>
    <row r="156" spans="1:2" x14ac:dyDescent="0.25">
      <c r="A156" s="1"/>
      <c r="B156" s="1"/>
    </row>
    <row r="157" spans="1:2" x14ac:dyDescent="0.25">
      <c r="A157" s="1"/>
      <c r="B157" s="1"/>
    </row>
    <row r="158" spans="1:2" x14ac:dyDescent="0.25">
      <c r="A158" s="1"/>
      <c r="B158" s="1"/>
    </row>
    <row r="159" spans="1:2" x14ac:dyDescent="0.25">
      <c r="A159" s="1"/>
      <c r="B159" s="1"/>
    </row>
    <row r="160" spans="1:2" x14ac:dyDescent="0.25">
      <c r="A160" s="1"/>
      <c r="B160" s="1"/>
    </row>
    <row r="161" spans="1:2" x14ac:dyDescent="0.25">
      <c r="A161" s="1"/>
      <c r="B161" s="1"/>
    </row>
    <row r="162" spans="1:2" x14ac:dyDescent="0.25">
      <c r="A162" s="1"/>
      <c r="B162" s="1"/>
    </row>
    <row r="163" spans="1:2" x14ac:dyDescent="0.25">
      <c r="A163" s="1"/>
      <c r="B163" s="1"/>
    </row>
    <row r="164" spans="1:2" x14ac:dyDescent="0.25">
      <c r="A164" s="1"/>
      <c r="B164" s="1"/>
    </row>
    <row r="165" spans="1:2" x14ac:dyDescent="0.25">
      <c r="A165" s="1"/>
      <c r="B165" s="1"/>
    </row>
    <row r="166" spans="1:2" x14ac:dyDescent="0.25">
      <c r="A166" s="1"/>
      <c r="B166" s="1"/>
    </row>
    <row r="167" spans="1:2" x14ac:dyDescent="0.25">
      <c r="A167" s="1"/>
      <c r="B167" s="1"/>
    </row>
    <row r="168" spans="1:2" x14ac:dyDescent="0.25">
      <c r="A168" s="1"/>
      <c r="B168" s="1"/>
    </row>
    <row r="169" spans="1:2" x14ac:dyDescent="0.25">
      <c r="A169" s="1"/>
      <c r="B169" s="1"/>
    </row>
    <row r="170" spans="1:2" x14ac:dyDescent="0.25">
      <c r="A170" s="1"/>
      <c r="B170" s="1"/>
    </row>
    <row r="171" spans="1:2" x14ac:dyDescent="0.25">
      <c r="A171" s="1"/>
      <c r="B171" s="1"/>
    </row>
    <row r="172" spans="1:2" x14ac:dyDescent="0.25">
      <c r="A172" s="1"/>
      <c r="B172" s="1"/>
    </row>
    <row r="173" spans="1:2" x14ac:dyDescent="0.25">
      <c r="A173" s="1"/>
      <c r="B173" s="1"/>
    </row>
    <row r="174" spans="1:2" x14ac:dyDescent="0.25">
      <c r="A174" s="1"/>
      <c r="B174" s="1"/>
    </row>
    <row r="175" spans="1:2" x14ac:dyDescent="0.25">
      <c r="A175" s="1"/>
      <c r="B175" s="1"/>
    </row>
    <row r="176" spans="1:2" x14ac:dyDescent="0.25">
      <c r="A176" s="1"/>
      <c r="B176" s="1"/>
    </row>
    <row r="177" spans="1:2" x14ac:dyDescent="0.25">
      <c r="A177" s="1"/>
      <c r="B177" s="1"/>
    </row>
    <row r="178" spans="1:2" x14ac:dyDescent="0.25">
      <c r="A178" s="1"/>
      <c r="B178" s="1"/>
    </row>
    <row r="179" spans="1:2" x14ac:dyDescent="0.25">
      <c r="A179" s="1"/>
      <c r="B179" s="1"/>
    </row>
    <row r="180" spans="1:2" x14ac:dyDescent="0.25">
      <c r="A180" s="1"/>
      <c r="B180" s="1"/>
    </row>
    <row r="181" spans="1:2" x14ac:dyDescent="0.25">
      <c r="A181" s="1"/>
      <c r="B181" s="1"/>
    </row>
    <row r="182" spans="1:2" x14ac:dyDescent="0.25">
      <c r="A182" s="1"/>
      <c r="B182" s="1"/>
    </row>
    <row r="183" spans="1:2" x14ac:dyDescent="0.25">
      <c r="A183" s="1"/>
      <c r="B183" s="1"/>
    </row>
    <row r="184" spans="1:2" x14ac:dyDescent="0.25">
      <c r="A184" s="1"/>
      <c r="B184" s="1"/>
    </row>
    <row r="185" spans="1:2" x14ac:dyDescent="0.25">
      <c r="A185" s="1"/>
      <c r="B185" s="1"/>
    </row>
    <row r="186" spans="1:2" x14ac:dyDescent="0.25">
      <c r="A186" s="1"/>
      <c r="B186" s="1"/>
    </row>
    <row r="187" spans="1:2" x14ac:dyDescent="0.25">
      <c r="A187" s="1"/>
      <c r="B187" s="1"/>
    </row>
    <row r="188" spans="1:2" x14ac:dyDescent="0.25">
      <c r="A188" s="1"/>
      <c r="B188" s="1"/>
    </row>
    <row r="189" spans="1:2" x14ac:dyDescent="0.25">
      <c r="A189" s="1"/>
      <c r="B189" s="1"/>
    </row>
    <row r="190" spans="1:2" x14ac:dyDescent="0.25">
      <c r="A190" s="1"/>
      <c r="B190" s="1"/>
    </row>
    <row r="191" spans="1:2" x14ac:dyDescent="0.25">
      <c r="A191" s="1"/>
      <c r="B191" s="1"/>
    </row>
    <row r="192" spans="1:2" x14ac:dyDescent="0.25">
      <c r="A192" s="1"/>
      <c r="B192" s="1"/>
    </row>
    <row r="193" spans="1:2" x14ac:dyDescent="0.25">
      <c r="A193" s="1"/>
      <c r="B193" s="1"/>
    </row>
    <row r="194" spans="1:2" x14ac:dyDescent="0.25">
      <c r="A194" s="1"/>
      <c r="B194" s="1"/>
    </row>
    <row r="195" spans="1:2" x14ac:dyDescent="0.25">
      <c r="A195" s="1"/>
      <c r="B195" s="1"/>
    </row>
    <row r="196" spans="1:2" x14ac:dyDescent="0.25">
      <c r="A196" s="1"/>
      <c r="B196" s="1"/>
    </row>
    <row r="197" spans="1:2" x14ac:dyDescent="0.25">
      <c r="A197" s="1"/>
      <c r="B197" s="1"/>
    </row>
    <row r="198" spans="1:2" x14ac:dyDescent="0.25">
      <c r="A198" s="1"/>
      <c r="B198" s="1"/>
    </row>
    <row r="199" spans="1:2" x14ac:dyDescent="0.25">
      <c r="A199" s="1"/>
      <c r="B199" s="1"/>
    </row>
    <row r="200" spans="1:2" x14ac:dyDescent="0.25">
      <c r="A200" s="1"/>
      <c r="B200" s="1"/>
    </row>
    <row r="201" spans="1:2" x14ac:dyDescent="0.25">
      <c r="A201" s="1"/>
      <c r="B201" s="1"/>
    </row>
    <row r="202" spans="1:2" x14ac:dyDescent="0.25">
      <c r="A202" s="1"/>
      <c r="B202" s="1"/>
    </row>
    <row r="203" spans="1:2" x14ac:dyDescent="0.25">
      <c r="A203" s="1"/>
      <c r="B203" s="1"/>
    </row>
    <row r="204" spans="1:2" x14ac:dyDescent="0.25">
      <c r="A204" s="1"/>
      <c r="B204" s="1"/>
    </row>
    <row r="205" spans="1:2" x14ac:dyDescent="0.25">
      <c r="A205" s="1"/>
      <c r="B205" s="1"/>
    </row>
    <row r="206" spans="1:2" x14ac:dyDescent="0.25">
      <c r="A206" s="1"/>
      <c r="B206" s="1"/>
    </row>
    <row r="207" spans="1:2" x14ac:dyDescent="0.25">
      <c r="A207" s="1"/>
      <c r="B207" s="1"/>
    </row>
    <row r="208" spans="1:2" x14ac:dyDescent="0.25">
      <c r="A208" s="1"/>
      <c r="B208" s="1"/>
    </row>
    <row r="209" spans="1:2" x14ac:dyDescent="0.25">
      <c r="A209" s="1"/>
      <c r="B209" s="1"/>
    </row>
    <row r="210" spans="1:2" x14ac:dyDescent="0.25">
      <c r="A210" s="1"/>
      <c r="B210" s="1"/>
    </row>
    <row r="211" spans="1:2" x14ac:dyDescent="0.25">
      <c r="A211" s="1"/>
      <c r="B211" s="1"/>
    </row>
    <row r="212" spans="1:2" x14ac:dyDescent="0.25">
      <c r="A212" s="1"/>
      <c r="B212" s="1"/>
    </row>
    <row r="213" spans="1:2" x14ac:dyDescent="0.25">
      <c r="A213" s="1"/>
      <c r="B213" s="1"/>
    </row>
    <row r="214" spans="1:2" x14ac:dyDescent="0.25">
      <c r="A214" s="1"/>
      <c r="B214" s="1"/>
    </row>
    <row r="215" spans="1:2" x14ac:dyDescent="0.25">
      <c r="A215" s="1"/>
      <c r="B215" s="1"/>
    </row>
    <row r="216" spans="1:2" x14ac:dyDescent="0.25">
      <c r="A216" s="1"/>
      <c r="B216" s="1"/>
    </row>
    <row r="217" spans="1:2" x14ac:dyDescent="0.25">
      <c r="A217" s="1"/>
      <c r="B217" s="1"/>
    </row>
    <row r="218" spans="1:2" x14ac:dyDescent="0.25">
      <c r="A218" s="1"/>
      <c r="B218" s="1"/>
    </row>
    <row r="219" spans="1:2" x14ac:dyDescent="0.25">
      <c r="A219" s="1"/>
      <c r="B219" s="1"/>
    </row>
    <row r="220" spans="1:2" x14ac:dyDescent="0.25">
      <c r="A220" s="1"/>
      <c r="B220" s="1"/>
    </row>
    <row r="221" spans="1:2" x14ac:dyDescent="0.25">
      <c r="A221" s="1"/>
      <c r="B221" s="1"/>
    </row>
    <row r="222" spans="1:2" x14ac:dyDescent="0.25">
      <c r="A222" s="1"/>
      <c r="B222" s="1"/>
    </row>
    <row r="223" spans="1:2" x14ac:dyDescent="0.25">
      <c r="A223" s="1"/>
      <c r="B223" s="1"/>
    </row>
    <row r="224" spans="1:2" x14ac:dyDescent="0.25">
      <c r="A224" s="1"/>
      <c r="B224" s="1"/>
    </row>
    <row r="225" spans="1:2" x14ac:dyDescent="0.25">
      <c r="A225" s="1"/>
      <c r="B225" s="1"/>
    </row>
    <row r="226" spans="1:2" x14ac:dyDescent="0.25">
      <c r="A226" s="1"/>
      <c r="B226" s="1"/>
    </row>
    <row r="227" spans="1:2" x14ac:dyDescent="0.25">
      <c r="A227" s="1"/>
      <c r="B227" s="1"/>
    </row>
    <row r="228" spans="1:2" x14ac:dyDescent="0.25">
      <c r="A228" s="1"/>
      <c r="B228" s="1"/>
    </row>
    <row r="229" spans="1:2" x14ac:dyDescent="0.25">
      <c r="A229" s="1"/>
      <c r="B229" s="1"/>
    </row>
    <row r="230" spans="1:2" x14ac:dyDescent="0.25">
      <c r="A230" s="1"/>
      <c r="B230" s="1"/>
    </row>
    <row r="231" spans="1:2" x14ac:dyDescent="0.25">
      <c r="A231" s="1"/>
      <c r="B231" s="1"/>
    </row>
    <row r="232" spans="1:2" x14ac:dyDescent="0.25">
      <c r="A232" s="1"/>
      <c r="B232" s="1"/>
    </row>
  </sheetData>
  <customSheetViews>
    <customSheetView guid="{D54B4DA8-5258-413E-ACEB-1C85B53ED631}" topLeftCell="A10">
      <selection activeCell="D20" sqref="D20"/>
      <pageMargins left="0.7" right="0.7" top="0.75" bottom="0.75" header="0.3" footer="0.3"/>
      <pageSetup paperSize="9" orientation="portrait" verticalDpi="300" r:id="rId1"/>
    </customSheetView>
    <customSheetView guid="{02BB7CEA-D31A-40C8-846A-B6382B4D2036}">
      <selection activeCell="F8" sqref="F8"/>
      <pageMargins left="0.7" right="0.7" top="0.75" bottom="0.75" header="0.3" footer="0.3"/>
      <pageSetup paperSize="9" orientation="portrait" r:id="rId2"/>
    </customSheetView>
    <customSheetView guid="{C6D1FE28-8998-47DE-AF23-9FB6B2594558}" topLeftCell="A7">
      <selection activeCell="D19" sqref="D19"/>
      <pageMargins left="0.7" right="0.7" top="0.75" bottom="0.75" header="0.3" footer="0.3"/>
      <pageSetup paperSize="9" orientation="portrait" verticalDpi="300" r:id="rId3"/>
    </customSheetView>
    <customSheetView guid="{E08D8D39-F9D5-468A-ACF8-9C3855B5E75C}" showPageBreaks="1">
      <selection activeCell="F9" sqref="F9"/>
      <pageMargins left="0.7" right="0.7" top="0.75" bottom="0.75" header="0.3" footer="0.3"/>
      <pageSetup paperSize="9" orientation="portrait" verticalDpi="300" r:id="rId4"/>
    </customSheetView>
    <customSheetView guid="{8D466EAB-08B5-459C-895D-5ECDDD0FEAE3}">
      <selection activeCell="C1" sqref="C1:F1"/>
      <pageMargins left="0.7" right="0.7" top="0.75" bottom="0.75" header="0.3" footer="0.3"/>
      <pageSetup paperSize="9" orientation="portrait" verticalDpi="300" r:id="rId5"/>
    </customSheetView>
  </customSheetViews>
  <mergeCells count="8">
    <mergeCell ref="C1:F1"/>
    <mergeCell ref="A2:F2"/>
    <mergeCell ref="E4:F4"/>
    <mergeCell ref="D4:D5"/>
    <mergeCell ref="D3:F3"/>
    <mergeCell ref="C3:C5"/>
    <mergeCell ref="B3:B5"/>
    <mergeCell ref="A3:A5"/>
  </mergeCells>
  <pageMargins left="0.7" right="0.7" top="0.75" bottom="0.75" header="0.3" footer="0.3"/>
  <pageSetup paperSize="9" orientation="portrait" verticalDpi="300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Ивановна</dc:creator>
  <cp:lastModifiedBy>Ирина</cp:lastModifiedBy>
  <cp:lastPrinted>2023-07-17T07:32:14Z</cp:lastPrinted>
  <dcterms:created xsi:type="dcterms:W3CDTF">2013-10-28T09:13:07Z</dcterms:created>
  <dcterms:modified xsi:type="dcterms:W3CDTF">2023-11-14T15:36:31Z</dcterms:modified>
</cp:coreProperties>
</file>